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5" documentId="13_ncr:1_{E2BFF781-8B55-4AC3-89A8-0C3F50A08950}" xr6:coauthVersionLast="47" xr6:coauthVersionMax="47" xr10:uidLastSave="{B86E60BE-CE94-44FB-A6BD-C8A214D0DF5D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9" l="1"/>
  <c r="K11" i="9"/>
  <c r="K12" i="9"/>
  <c r="K13" i="9"/>
  <c r="K15" i="9"/>
  <c r="K16" i="9"/>
  <c r="K9" i="9"/>
  <c r="N15" i="9"/>
  <c r="N16" i="9"/>
  <c r="N10" i="9"/>
  <c r="N9" i="9"/>
  <c r="J16" i="9"/>
  <c r="I16" i="9"/>
  <c r="J15" i="9"/>
  <c r="I15" i="9"/>
  <c r="J13" i="9"/>
  <c r="I13" i="9"/>
  <c r="J12" i="9"/>
  <c r="I12" i="9"/>
  <c r="J11" i="9"/>
  <c r="I11" i="9"/>
  <c r="J10" i="9"/>
  <c r="I10" i="9"/>
  <c r="J9" i="9"/>
  <c r="I9" i="9"/>
  <c r="N17" i="9" l="1"/>
  <c r="C17" i="9" l="1"/>
  <c r="D17" i="9"/>
  <c r="H17" i="9"/>
  <c r="I17" i="9"/>
  <c r="J17" i="9"/>
  <c r="M17" i="9"/>
  <c r="L17" i="9"/>
  <c r="K17" i="9" l="1"/>
</calcChain>
</file>

<file path=xl/sharedStrings.xml><?xml version="1.0" encoding="utf-8"?>
<sst xmlns="http://schemas.openxmlformats.org/spreadsheetml/2006/main" count="38" uniqueCount="29">
  <si>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</si>
  <si>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</si>
  <si>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</si>
  <si>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</si>
  <si>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</si>
  <si>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</si>
  <si>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</si>
  <si>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</si>
  <si>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</si>
  <si>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</si>
  <si>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Образователна и научна степен Доктор по форми на обучение</t>
  </si>
  <si>
    <t>5</t>
  </si>
  <si>
    <t>Технически науки</t>
  </si>
  <si>
    <t>5.3</t>
  </si>
  <si>
    <t>Комуникационна и компютърна техника</t>
  </si>
  <si>
    <t>5.5</t>
  </si>
  <si>
    <t>Транспорт, корабоплаване и авиация</t>
  </si>
  <si>
    <t>Корабоводене</t>
  </si>
  <si>
    <t>Корабни машини и механизми</t>
  </si>
  <si>
    <t>Електрообзавеждане на кораба</t>
  </si>
  <si>
    <t>9</t>
  </si>
  <si>
    <t>Сигурност и отбрана</t>
  </si>
  <si>
    <t>9.1</t>
  </si>
  <si>
    <t>Национална сигурност</t>
  </si>
  <si>
    <t>9.2</t>
  </si>
  <si>
    <t>Военно дело</t>
  </si>
  <si>
    <t>ВИСШЕ ВОЕННОМОРСКО УЧИЛИЩЕ "НИКОЛА ЙОНКОВ ВАПЦАРОВ" - ГР. ВАРНА</t>
  </si>
  <si>
    <t>РО - редовно обучение; ЗО - задочно обучение</t>
  </si>
  <si>
    <t>ПРИЛОЖЕНИЕ № 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</si>
</sst>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Border="1"/>
    <xf numFmtId="0" fontId="2" fillId="2" borderId="0" xfId="0" applyFont="1" applyFill="1"/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1" xfId="0" applyFont="1" applyBorder="1" applyAlignment="1">
      <alignment horizontal="centerContinuous" vertical="center" wrapText="1"/>
    </xf>
    <xf numFmtId="0" fontId="7" fillId="0" borderId="1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left" vertical="top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49" fontId="9" fillId="0" borderId="6" xfId="0" applyNumberFormat="1" applyFont="1" applyBorder="1" applyAlignment="1">
      <alignment horizontal="left" vertical="top"/>
    </xf>
    <xf numFmtId="0" fontId="10" fillId="0" borderId="6" xfId="0" applyFont="1" applyFill="1" applyBorder="1" applyAlignment="1">
      <alignment vertical="center"/>
    </xf>
    <xf numFmtId="0" fontId="11" fillId="0" borderId="6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49" fontId="10" fillId="0" borderId="6" xfId="0" applyNumberFormat="1" applyFont="1" applyBorder="1" applyAlignment="1">
      <alignment horizontal="left" vertical="top"/>
    </xf>
    <xf numFmtId="3" fontId="4" fillId="0" borderId="1" xfId="0" applyNumberFormat="1" applyFont="1" applyBorder="1"/>
    <xf numFmtId="0" fontId="5" fillId="0" borderId="6" xfId="0" applyFont="1" applyBorder="1" applyAlignment="1">
      <alignment horizontal="left" vertical="top"/>
    </xf>
    <xf numFmtId="49" fontId="5" fillId="0" borderId="6" xfId="0" applyNumberFormat="1" applyFont="1" applyBorder="1" applyAlignment="1">
      <alignment horizontal="left" vertical="top"/>
    </xf>
    <xf numFmtId="0" fontId="5" fillId="0" borderId="6" xfId="0" applyFont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3" fontId="4" fillId="2" borderId="1" xfId="0" applyNumberFormat="1" applyFont="1" applyFill="1" applyBorder="1"/>
    <xf numFmtId="0" fontId="5" fillId="0" borderId="6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3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10" fillId="0" borderId="6" xfId="0" applyFont="1" applyBorder="1" applyAlignment="1">
      <alignment vertical="center"/>
    </xf>
    <xf numFmtId="0" fontId="6" fillId="0" borderId="1" xfId="0" applyFont="1" applyBorder="1"/>
    <xf numFmtId="3" fontId="6" fillId="0" borderId="1" xfId="0" applyNumberFormat="1" applyFont="1" applyBorder="1"/>
    <xf numFmtId="0" fontId="6" fillId="0" borderId="7" xfId="0" applyFont="1" applyBorder="1"/>
    <xf numFmtId="0" fontId="4" fillId="0" borderId="0" xfId="0" applyFont="1" applyBorder="1"/>
    <xf numFmtId="0" fontId="6" fillId="0" borderId="0" xfId="0" applyFont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4"/>
  <sheetViews>
    <sheetView tabSelected="1" zoomScale="115" zoomScaleNormal="115" workbookViewId="0">
      <selection activeCell="C7" sqref="C7"/>
    </sheetView>
  </sheetViews>
  <sheetFormatPr defaultRowHeight="15" x14ac:dyDescent="0.25"/>
  <cols>
    <col min="1" max="1" width="7.5703125" style="6" bestFit="1" customWidth="1"/>
    <col min="2" max="2" width="42.28515625" style="6" customWidth="1"/>
    <col min="3" max="14" width="7.7109375" style="6" customWidth="1"/>
    <col min="15" max="16" width="9.140625" style="6"/>
    <col min="17" max="16384" width="9.140625" style="1"/>
  </cols>
  <sheetData>
    <row r="1" spans="1:16" ht="16.5" customHeight="1" x14ac:dyDescent="0.25">
      <c r="A1" s="5" t="s">
        <v>28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6" x14ac:dyDescent="0.25">
      <c r="A2" s="7" t="s">
        <v>26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6" ht="17.25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6" ht="15" customHeight="1" x14ac:dyDescent="0.25">
      <c r="A4" s="9" t="s">
        <v>0</v>
      </c>
      <c r="B4" s="9" t="s">
        <v>5</v>
      </c>
      <c r="C4" s="10"/>
      <c r="D4" s="10"/>
      <c r="E4" s="10"/>
      <c r="F4" s="10"/>
      <c r="G4" s="10"/>
      <c r="H4" s="10"/>
      <c r="I4" s="10"/>
      <c r="J4" s="10"/>
      <c r="K4" s="11"/>
      <c r="L4" s="12" t="s">
        <v>10</v>
      </c>
      <c r="M4" s="13"/>
      <c r="N4" s="14"/>
    </row>
    <row r="5" spans="1:16" ht="45" customHeight="1" x14ac:dyDescent="0.25">
      <c r="A5" s="9"/>
      <c r="B5" s="9"/>
      <c r="C5" s="15" t="s">
        <v>1</v>
      </c>
      <c r="D5" s="16"/>
      <c r="E5" s="17" t="s">
        <v>2</v>
      </c>
      <c r="F5" s="17"/>
      <c r="G5" s="9" t="s">
        <v>6</v>
      </c>
      <c r="H5" s="9"/>
      <c r="I5" s="9" t="s">
        <v>9</v>
      </c>
      <c r="J5" s="9"/>
      <c r="K5" s="9"/>
      <c r="L5" s="18"/>
      <c r="M5" s="19"/>
      <c r="N5" s="20"/>
    </row>
    <row r="6" spans="1:16" s="2" customFormat="1" x14ac:dyDescent="0.2">
      <c r="A6" s="9"/>
      <c r="B6" s="9"/>
      <c r="C6" s="21" t="s">
        <v>7</v>
      </c>
      <c r="D6" s="21" t="s">
        <v>8</v>
      </c>
      <c r="E6" s="22" t="s">
        <v>7</v>
      </c>
      <c r="F6" s="22" t="s">
        <v>8</v>
      </c>
      <c r="G6" s="22" t="s">
        <v>7</v>
      </c>
      <c r="H6" s="22" t="s">
        <v>8</v>
      </c>
      <c r="I6" s="22" t="s">
        <v>7</v>
      </c>
      <c r="J6" s="22" t="s">
        <v>8</v>
      </c>
      <c r="K6" s="21" t="s">
        <v>3</v>
      </c>
      <c r="L6" s="23" t="s">
        <v>7</v>
      </c>
      <c r="M6" s="23" t="s">
        <v>8</v>
      </c>
      <c r="N6" s="23" t="s">
        <v>3</v>
      </c>
      <c r="O6" s="24"/>
      <c r="P6" s="24"/>
    </row>
    <row r="7" spans="1:16" s="2" customFormat="1" x14ac:dyDescent="0.2">
      <c r="A7" s="25">
        <v>1</v>
      </c>
      <c r="B7" s="26">
        <v>2</v>
      </c>
      <c r="C7" s="25">
        <v>3</v>
      </c>
      <c r="D7" s="26">
        <v>4</v>
      </c>
      <c r="E7" s="25">
        <v>5</v>
      </c>
      <c r="F7" s="26">
        <v>6</v>
      </c>
      <c r="G7" s="25">
        <v>7</v>
      </c>
      <c r="H7" s="26">
        <v>8</v>
      </c>
      <c r="I7" s="25">
        <v>9</v>
      </c>
      <c r="J7" s="26">
        <v>10</v>
      </c>
      <c r="K7" s="25">
        <v>11</v>
      </c>
      <c r="L7" s="26">
        <v>12</v>
      </c>
      <c r="M7" s="25">
        <v>13</v>
      </c>
      <c r="N7" s="26">
        <v>14</v>
      </c>
      <c r="O7" s="24"/>
      <c r="P7" s="24"/>
    </row>
    <row r="8" spans="1:16" s="2" customFormat="1" ht="15" customHeight="1" x14ac:dyDescent="0.2">
      <c r="A8" s="27" t="s">
        <v>11</v>
      </c>
      <c r="B8" s="28" t="s">
        <v>12</v>
      </c>
      <c r="C8" s="29"/>
      <c r="D8" s="29"/>
      <c r="E8" s="26"/>
      <c r="F8" s="26"/>
      <c r="G8" s="26"/>
      <c r="H8" s="29"/>
      <c r="I8" s="29"/>
      <c r="J8" s="29"/>
      <c r="K8" s="30"/>
      <c r="L8" s="31"/>
      <c r="M8" s="31"/>
      <c r="N8" s="32"/>
      <c r="O8" s="24"/>
      <c r="P8" s="24"/>
    </row>
    <row r="9" spans="1:16" s="2" customFormat="1" ht="15.75" x14ac:dyDescent="0.2">
      <c r="A9" s="33" t="s">
        <v>13</v>
      </c>
      <c r="B9" s="29" t="s">
        <v>14</v>
      </c>
      <c r="C9" s="30">
        <v>141</v>
      </c>
      <c r="D9" s="30"/>
      <c r="E9" s="26"/>
      <c r="F9" s="26"/>
      <c r="G9" s="26"/>
      <c r="H9" s="34">
        <v>1</v>
      </c>
      <c r="I9" s="30">
        <f>C9</f>
        <v>141</v>
      </c>
      <c r="J9" s="29">
        <f>D9+H9</f>
        <v>1</v>
      </c>
      <c r="K9" s="35">
        <f>I9+J9</f>
        <v>142</v>
      </c>
      <c r="L9" s="36">
        <v>1</v>
      </c>
      <c r="M9" s="36">
        <v>2</v>
      </c>
      <c r="N9" s="32">
        <f>L9+M9</f>
        <v>3</v>
      </c>
      <c r="O9" s="24"/>
      <c r="P9" s="24"/>
    </row>
    <row r="10" spans="1:16" ht="15.75" x14ac:dyDescent="0.25">
      <c r="A10" s="37" t="s">
        <v>15</v>
      </c>
      <c r="B10" s="29" t="s">
        <v>16</v>
      </c>
      <c r="C10" s="35">
        <v>210</v>
      </c>
      <c r="D10" s="35">
        <v>45</v>
      </c>
      <c r="E10" s="38"/>
      <c r="F10" s="38"/>
      <c r="G10" s="38"/>
      <c r="H10" s="35">
        <v>85</v>
      </c>
      <c r="I10" s="30">
        <f>C10</f>
        <v>210</v>
      </c>
      <c r="J10" s="29">
        <f>D10+H10</f>
        <v>130</v>
      </c>
      <c r="K10" s="35">
        <f t="shared" ref="K10:K16" si="0">I10+J10</f>
        <v>340</v>
      </c>
      <c r="L10" s="36">
        <v>1</v>
      </c>
      <c r="M10" s="36">
        <v>8</v>
      </c>
      <c r="N10" s="32">
        <f t="shared" ref="N10:N16" si="1">L10+M10</f>
        <v>9</v>
      </c>
    </row>
    <row r="11" spans="1:16" ht="15.75" x14ac:dyDescent="0.25">
      <c r="A11" s="39"/>
      <c r="B11" s="29" t="s">
        <v>17</v>
      </c>
      <c r="C11" s="35">
        <v>125</v>
      </c>
      <c r="D11" s="35">
        <v>15</v>
      </c>
      <c r="E11" s="38"/>
      <c r="F11" s="38"/>
      <c r="G11" s="38"/>
      <c r="H11" s="34">
        <v>17</v>
      </c>
      <c r="I11" s="29">
        <f>C11</f>
        <v>125</v>
      </c>
      <c r="J11" s="29">
        <f>D11+H11</f>
        <v>32</v>
      </c>
      <c r="K11" s="35">
        <f t="shared" si="0"/>
        <v>157</v>
      </c>
      <c r="L11" s="36"/>
      <c r="M11" s="36"/>
      <c r="N11" s="32"/>
    </row>
    <row r="12" spans="1:16" ht="15.75" x14ac:dyDescent="0.25">
      <c r="A12" s="37"/>
      <c r="B12" s="29" t="s">
        <v>18</v>
      </c>
      <c r="C12" s="35">
        <v>40</v>
      </c>
      <c r="D12" s="35">
        <v>15</v>
      </c>
      <c r="E12" s="38"/>
      <c r="F12" s="38"/>
      <c r="G12" s="38"/>
      <c r="H12" s="34">
        <v>8</v>
      </c>
      <c r="I12" s="29">
        <f>C12</f>
        <v>40</v>
      </c>
      <c r="J12" s="29">
        <f>D12+H12</f>
        <v>23</v>
      </c>
      <c r="K12" s="35">
        <f t="shared" si="0"/>
        <v>63</v>
      </c>
      <c r="L12" s="36"/>
      <c r="M12" s="36"/>
      <c r="N12" s="32"/>
    </row>
    <row r="13" spans="1:16" ht="15.75" x14ac:dyDescent="0.25">
      <c r="A13" s="37"/>
      <c r="B13" s="29" t="s">
        <v>19</v>
      </c>
      <c r="C13" s="35">
        <v>25</v>
      </c>
      <c r="D13" s="35">
        <v>10</v>
      </c>
      <c r="E13" s="38"/>
      <c r="F13" s="38"/>
      <c r="G13" s="38"/>
      <c r="H13" s="34">
        <v>8</v>
      </c>
      <c r="I13" s="29">
        <f>C13</f>
        <v>25</v>
      </c>
      <c r="J13" s="29">
        <f>D13+H13</f>
        <v>18</v>
      </c>
      <c r="K13" s="35">
        <f t="shared" si="0"/>
        <v>43</v>
      </c>
      <c r="L13" s="36"/>
      <c r="M13" s="36"/>
      <c r="N13" s="32"/>
    </row>
    <row r="14" spans="1:16" s="4" customFormat="1" ht="15" customHeight="1" x14ac:dyDescent="0.25">
      <c r="A14" s="40" t="s">
        <v>20</v>
      </c>
      <c r="B14" s="41" t="s">
        <v>21</v>
      </c>
      <c r="C14" s="42"/>
      <c r="D14" s="42"/>
      <c r="E14" s="43"/>
      <c r="F14" s="43"/>
      <c r="G14" s="43"/>
      <c r="H14" s="44"/>
      <c r="I14" s="29"/>
      <c r="J14" s="29"/>
      <c r="K14" s="35"/>
      <c r="L14" s="45"/>
      <c r="M14" s="45"/>
      <c r="N14" s="32"/>
      <c r="O14" s="46"/>
      <c r="P14" s="47"/>
    </row>
    <row r="15" spans="1:16" s="4" customFormat="1" ht="15" customHeight="1" x14ac:dyDescent="0.25">
      <c r="A15" s="37" t="s">
        <v>22</v>
      </c>
      <c r="B15" s="48" t="s">
        <v>23</v>
      </c>
      <c r="C15" s="35">
        <v>55</v>
      </c>
      <c r="D15" s="42"/>
      <c r="E15" s="43"/>
      <c r="F15" s="43"/>
      <c r="G15" s="43"/>
      <c r="H15" s="34">
        <v>25</v>
      </c>
      <c r="I15" s="29">
        <f>C15</f>
        <v>55</v>
      </c>
      <c r="J15" s="29">
        <f>D15+H15</f>
        <v>25</v>
      </c>
      <c r="K15" s="35">
        <f t="shared" si="0"/>
        <v>80</v>
      </c>
      <c r="L15" s="45"/>
      <c r="M15" s="45">
        <v>1</v>
      </c>
      <c r="N15" s="32">
        <f t="shared" si="1"/>
        <v>1</v>
      </c>
      <c r="O15" s="46"/>
      <c r="P15" s="47"/>
    </row>
    <row r="16" spans="1:16" s="4" customFormat="1" ht="15.75" x14ac:dyDescent="0.25">
      <c r="A16" s="37" t="s">
        <v>24</v>
      </c>
      <c r="B16" s="48" t="s">
        <v>25</v>
      </c>
      <c r="C16" s="34">
        <v>56</v>
      </c>
      <c r="D16" s="35">
        <v>7</v>
      </c>
      <c r="E16" s="43"/>
      <c r="F16" s="43"/>
      <c r="G16" s="43"/>
      <c r="H16" s="29"/>
      <c r="I16" s="29">
        <f>C16</f>
        <v>56</v>
      </c>
      <c r="J16" s="29">
        <f>D16+H16</f>
        <v>7</v>
      </c>
      <c r="K16" s="35">
        <f t="shared" si="0"/>
        <v>63</v>
      </c>
      <c r="L16" s="45">
        <v>1</v>
      </c>
      <c r="M16" s="45">
        <v>1</v>
      </c>
      <c r="N16" s="32">
        <f t="shared" si="1"/>
        <v>2</v>
      </c>
      <c r="O16" s="46"/>
      <c r="P16" s="47"/>
    </row>
    <row r="17" spans="1:14" x14ac:dyDescent="0.25">
      <c r="A17" s="49"/>
      <c r="B17" s="49" t="s">
        <v>4</v>
      </c>
      <c r="C17" s="50">
        <f t="shared" ref="C17:N17" si="2">SUM(C8:C16)</f>
        <v>652</v>
      </c>
      <c r="D17" s="50">
        <f t="shared" si="2"/>
        <v>92</v>
      </c>
      <c r="E17" s="50"/>
      <c r="F17" s="50"/>
      <c r="G17" s="50"/>
      <c r="H17" s="50">
        <f t="shared" si="2"/>
        <v>144</v>
      </c>
      <c r="I17" s="50">
        <f t="shared" si="2"/>
        <v>652</v>
      </c>
      <c r="J17" s="50">
        <f t="shared" si="2"/>
        <v>236</v>
      </c>
      <c r="K17" s="50">
        <f t="shared" si="2"/>
        <v>888</v>
      </c>
      <c r="L17" s="51">
        <f t="shared" si="2"/>
        <v>3</v>
      </c>
      <c r="M17" s="51">
        <f t="shared" si="2"/>
        <v>12</v>
      </c>
      <c r="N17" s="51">
        <f t="shared" si="2"/>
        <v>15</v>
      </c>
    </row>
    <row r="18" spans="1:14" x14ac:dyDescent="0.25">
      <c r="L18" s="52"/>
      <c r="M18" s="52"/>
      <c r="N18" s="53"/>
    </row>
    <row r="19" spans="1:14" x14ac:dyDescent="0.25">
      <c r="A19" s="54" t="s">
        <v>27</v>
      </c>
      <c r="B19" s="54"/>
      <c r="D19" s="52"/>
      <c r="E19" s="52"/>
      <c r="F19" s="52"/>
    </row>
    <row r="20" spans="1:14" x14ac:dyDescent="0.25">
      <c r="L20" s="3"/>
      <c r="M20" s="3"/>
      <c r="N20" s="53"/>
    </row>
    <row r="24" spans="1:14" x14ac:dyDescent="0.25">
      <c r="B24" s="24"/>
    </row>
  </sheetData>
  <mergeCells count="11">
    <mergeCell ref="O14:P16"/>
    <mergeCell ref="A1:N1"/>
    <mergeCell ref="A2:N3"/>
    <mergeCell ref="L4:N5"/>
    <mergeCell ref="A4:A6"/>
    <mergeCell ref="B4:B6"/>
    <mergeCell ref="E5:F5"/>
    <mergeCell ref="G5:H5"/>
    <mergeCell ref="I5:K5"/>
    <mergeCell ref="C4:K4"/>
    <mergeCell ref="C5:D5"/>
  </mergeCells>
  <printOptions horizontalCentered="1"/>
  <pageMargins left="1.299212598425197" right="0.31496062992125984" top="0.74803149606299213" bottom="0.74803149606299213" header="0.31496062992125984" footer="0.31496062992125984"/>
  <pageSetup scale="75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4f8c44a-9412-49bf-b85f-acf8809b328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F105C7C5D00DF40A9A9DE7E778FFC2A" ma:contentTypeVersion="18" ma:contentTypeDescription="Създаване на нов документ" ma:contentTypeScope="" ma:versionID="c8f63f1d885cffd464488fd467f00d50">
  <xsd:schema xmlns:xsd="http://www.w3.org/2001/XMLSchema" xmlns:xs="http://www.w3.org/2001/XMLSchema" xmlns:p="http://schemas.microsoft.com/office/2006/metadata/properties" xmlns:ns3="f4f8c44a-9412-49bf-b85f-acf8809b3280" xmlns:ns4="c720dcef-3ac3-492f-87d1-7a59a1682937" targetNamespace="http://schemas.microsoft.com/office/2006/metadata/properties" ma:root="true" ma:fieldsID="2b7961405ac911207a8d2c3b5b26fe88" ns3:_="" ns4:_="">
    <xsd:import namespace="f4f8c44a-9412-49bf-b85f-acf8809b3280"/>
    <xsd:import namespace="c720dcef-3ac3-492f-87d1-7a59a168293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8c44a-9412-49bf-b85f-acf8809b32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20dcef-3ac3-492f-87d1-7a59a16829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Споделено 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Споделени с подробности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Хеширане на подсказване за споделяне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ъдържание"/>
        <xsd:element ref="dc:title" minOccurs="0" maxOccurs="1" ma:index="4" ma:displayName="Заглав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314C3C-B26B-416E-BB29-FA6AF3CCD5BF}">
  <ds:schemaRefs>
    <ds:schemaRef ds:uri="http://purl.org/dc/terms/"/>
    <ds:schemaRef ds:uri="http://schemas.microsoft.com/office/2006/documentManagement/types"/>
    <ds:schemaRef ds:uri="c720dcef-3ac3-492f-87d1-7a59a1682937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f4f8c44a-9412-49bf-b85f-acf8809b328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403D039-EEF3-465E-BC81-207DFB40E0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368EED-AC3E-40E2-B61C-AF8F2FBE6F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f8c44a-9412-49bf-b85f-acf8809b3280"/>
    <ds:schemaRef ds:uri="c720dcef-3ac3-492f-87d1-7a59a1682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2025-04-15T14:45:54Z</cp:lastPrinted>
  <dcterms:created xsi:type="dcterms:W3CDTF">2012-02-22T09:38:30Z</dcterms:created>
  <dcterms:modified xsi:type="dcterms:W3CDTF">2025-04-22T13:40:36Z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0x010100DF105C7C5D00DF40A9A9DE7E778FFC2A</vt:lpwstr>
  </property>
</Properties>
</file>